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320" windowHeight="8370"/>
  </bookViews>
  <sheets>
    <sheet name="Лист1" sheetId="1" r:id="rId1"/>
    <sheet name="Лист5" sheetId="5" r:id="rId2"/>
    <sheet name="Лист4" sheetId="4" r:id="rId3"/>
    <sheet name="Лист2" sheetId="2" r:id="rId4"/>
    <sheet name="Лист3" sheetId="3" r:id="rId5"/>
  </sheets>
  <externalReferences>
    <externalReference r:id="rId6"/>
  </externalReferences>
  <definedNames>
    <definedName name="_xlnm._FilterDatabase" localSheetId="0" hidden="1">Лист1!$A$2:$B$11</definedName>
    <definedName name="_xlnm.Print_Area" localSheetId="0">Лист1!$A$1:$E$34</definedName>
  </definedNames>
  <calcPr calcId="162913"/>
</workbook>
</file>

<file path=xl/calcChain.xml><?xml version="1.0" encoding="utf-8"?>
<calcChain xmlns="http://schemas.openxmlformats.org/spreadsheetml/2006/main">
  <c r="E10" i="1" l="1"/>
  <c r="E5" i="1" l="1"/>
  <c r="E24" i="1" s="1"/>
  <c r="B20" i="1"/>
  <c r="D20" i="1"/>
  <c r="D18" i="1" l="1"/>
  <c r="B8" i="1"/>
  <c r="D8" i="1"/>
  <c r="B17" i="1"/>
  <c r="D17" i="1"/>
  <c r="C21" i="1"/>
  <c r="B21" i="1"/>
  <c r="D21" i="1"/>
  <c r="B11" i="1"/>
  <c r="D11" i="1"/>
  <c r="B14" i="1"/>
  <c r="D14" i="1"/>
  <c r="B9" i="1"/>
  <c r="D9" i="1"/>
  <c r="B19" i="1"/>
  <c r="D19" i="1"/>
  <c r="B22" i="1"/>
  <c r="D22" i="1"/>
  <c r="B7" i="1"/>
  <c r="D7" i="1"/>
  <c r="C4" i="1"/>
  <c r="B4" i="1"/>
  <c r="D4" i="1"/>
  <c r="B23" i="1"/>
  <c r="D23" i="1"/>
  <c r="B6" i="1"/>
  <c r="D6" i="1"/>
  <c r="B12" i="1"/>
  <c r="D12" i="1"/>
  <c r="B15" i="1"/>
  <c r="D15" i="1"/>
  <c r="D13" i="1"/>
</calcChain>
</file>

<file path=xl/sharedStrings.xml><?xml version="1.0" encoding="utf-8"?>
<sst xmlns="http://schemas.openxmlformats.org/spreadsheetml/2006/main" count="32" uniqueCount="32">
  <si>
    <t>№ п/п</t>
  </si>
  <si>
    <t>Форма</t>
  </si>
  <si>
    <t>Индекс</t>
  </si>
  <si>
    <t>Цена до адресата</t>
  </si>
  <si>
    <t>ГБОУ "Икшурминская кадетская школа -интернат имени Байкиева К.С."</t>
  </si>
  <si>
    <t>П2370</t>
  </si>
  <si>
    <t>П3357</t>
  </si>
  <si>
    <t>П7123</t>
  </si>
  <si>
    <t>П2348</t>
  </si>
  <si>
    <t>П2790</t>
  </si>
  <si>
    <t>П2329</t>
  </si>
  <si>
    <t>П1963</t>
  </si>
  <si>
    <t>П7160</t>
  </si>
  <si>
    <t>П1247</t>
  </si>
  <si>
    <t>ПА410</t>
  </si>
  <si>
    <t>ПА402</t>
  </si>
  <si>
    <t>ПА394</t>
  </si>
  <si>
    <t>ПИ254</t>
  </si>
  <si>
    <t>П2076</t>
  </si>
  <si>
    <t>Подписка на 1 полугодие 2021 года по ГБОУ "Икшурминская кадетская школа -интернат имени Байкиева К.С."</t>
  </si>
  <si>
    <t>АЧЫК ДЭРЕС*ОРГ</t>
  </si>
  <si>
    <t>П8442</t>
  </si>
  <si>
    <t>ВЕСЕЛЫЕ КАРТИНКИ</t>
  </si>
  <si>
    <t>САБА ТАННАРЫ( САБИНС</t>
  </si>
  <si>
    <t>П9285</t>
  </si>
  <si>
    <t>ЯЛКЫН*ОРГ</t>
  </si>
  <si>
    <t>ПА399</t>
  </si>
  <si>
    <t>495,00</t>
  </si>
  <si>
    <t>3808</t>
  </si>
  <si>
    <t>ПИОНЕРСКАЯ ПРАВДА</t>
  </si>
  <si>
    <t>ИЛЛЮСТРИРОВАННЫЕ СКА</t>
  </si>
  <si>
    <t>П1015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</si>
</sst>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45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8" fillId="0" borderId="0" xfId="0" applyFont="1" applyFill="1" applyBorder="1"/>
    <xf numFmtId="0" fontId="2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/>
    <xf numFmtId="49" fontId="11" fillId="0" borderId="2" xfId="0" applyNumberFormat="1" applyFont="1" applyFill="1" applyBorder="1" applyAlignment="1">
      <alignment vertical="center" wrapText="1"/>
    </xf>
    <xf numFmtId="49" fontId="11" fillId="0" borderId="1" xfId="0" applyNumberFormat="1" applyFont="1" applyBorder="1" applyAlignment="1">
      <alignment horizontal="center"/>
    </xf>
    <xf numFmtId="2" fontId="11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/>
    <xf numFmtId="49" fontId="11" fillId="0" borderId="2" xfId="0" applyNumberFormat="1" applyFont="1" applyBorder="1"/>
    <xf numFmtId="2" fontId="11" fillId="0" borderId="0" xfId="0" applyNumberFormat="1" applyFont="1" applyAlignment="1">
      <alignment horizontal="center" vertical="center"/>
    </xf>
    <xf numFmtId="49" fontId="11" fillId="0" borderId="2" xfId="0" applyNumberFormat="1" applyFont="1" applyBorder="1" applyAlignment="1">
      <alignment horizontal="left"/>
    </xf>
    <xf numFmtId="49" fontId="11" fillId="0" borderId="0" xfId="0" applyNumberFormat="1" applyFont="1"/>
    <xf numFmtId="49" fontId="11" fillId="0" borderId="1" xfId="0" applyNumberFormat="1" applyFont="1" applyBorder="1"/>
    <xf numFmtId="49" fontId="11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left"/>
    </xf>
    <xf numFmtId="49" fontId="11" fillId="0" borderId="0" xfId="0" applyNumberFormat="1" applyFont="1" applyAlignment="1">
      <alignment horizontal="left"/>
    </xf>
    <xf numFmtId="2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/>
    <xf numFmtId="0" fontId="12" fillId="0" borderId="1" xfId="0" applyFont="1" applyFill="1" applyBorder="1"/>
    <xf numFmtId="49" fontId="11" fillId="0" borderId="3" xfId="0" applyNumberFormat="1" applyFont="1" applyFill="1" applyBorder="1" applyAlignment="1">
      <alignment horizontal="left"/>
    </xf>
    <xf numFmtId="2" fontId="11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  <xf numFmtId="49" fontId="13" fillId="2" borderId="2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&#1050;&#1072;&#1090;&#1072;&#1083;&#1086;&#1075;%20&#1076;&#1083;&#1103;%20&#1102;&#1088;.&#1083;&#1080;&#1094;%20(1&#1087;.&#1075;.2020&#1075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50">
          <cell r="B150" t="str">
            <v>АКЧАРЛАК</v>
          </cell>
        </row>
        <row r="181">
          <cell r="H181">
            <v>811.44</v>
          </cell>
        </row>
        <row r="301">
          <cell r="B301" t="str">
            <v>ДЕТСКИЕ СКАЗКИ</v>
          </cell>
          <cell r="H301">
            <v>215.55</v>
          </cell>
        </row>
        <row r="453">
          <cell r="B453" t="str">
            <v>КОМЕШ КЫНГЫРАУ (СЕРЕ</v>
          </cell>
          <cell r="H453">
            <v>516</v>
          </cell>
        </row>
        <row r="651">
          <cell r="B651" t="str">
            <v>ПОСЛЕДНИЙ ЗВОНОК</v>
          </cell>
          <cell r="H651">
            <v>404.1</v>
          </cell>
        </row>
        <row r="853">
          <cell r="B853" t="str">
            <v>УЧИТЕЛЬСКАЯ ГАЗЕТА</v>
          </cell>
          <cell r="H853">
            <v>1623</v>
          </cell>
        </row>
        <row r="1001">
          <cell r="B1001" t="str">
            <v>АБВГД - СКАЗКИ, ИГРЫ</v>
          </cell>
          <cell r="H1001">
            <v>1240.32</v>
          </cell>
        </row>
        <row r="1105">
          <cell r="H1105">
            <v>1209.48</v>
          </cell>
        </row>
        <row r="1127">
          <cell r="A1127" t="str">
            <v>П6977</v>
          </cell>
          <cell r="B1127" t="str">
            <v>ВЕСТНИК ОБРАЗОВАНИЯ</v>
          </cell>
          <cell r="H1127">
            <v>2751.39</v>
          </cell>
        </row>
        <row r="1204">
          <cell r="B1204" t="str">
            <v>ГАИЛЭ ХЭМ МЭКТЭП  (С</v>
          </cell>
          <cell r="H1204">
            <v>693</v>
          </cell>
        </row>
        <row r="1348">
          <cell r="B1348" t="str">
            <v>ЖУРНАЛ СКАЗОК</v>
          </cell>
          <cell r="H1348">
            <v>763.98</v>
          </cell>
        </row>
        <row r="1541">
          <cell r="B1541" t="str">
            <v>МАГАРИФ*ОРГ</v>
          </cell>
          <cell r="H1541">
            <v>618</v>
          </cell>
        </row>
        <row r="1556">
          <cell r="B1556" t="str">
            <v>МАША И МЕДВЕДЬ</v>
          </cell>
          <cell r="H1556">
            <v>580.68000000000006</v>
          </cell>
        </row>
        <row r="1626">
          <cell r="B1626" t="str">
            <v>МУРЗИЛКА</v>
          </cell>
          <cell r="H1626">
            <v>1679.46</v>
          </cell>
        </row>
        <row r="1898">
          <cell r="B1898" t="str">
            <v>САБАНТУЙ. РТ*ОРГ</v>
          </cell>
          <cell r="H1898">
            <v>540</v>
          </cell>
        </row>
        <row r="1902">
          <cell r="B1902" t="str">
            <v>САЛАВАТ КУПЕРЕ*ОРГ</v>
          </cell>
          <cell r="H1902">
            <v>396</v>
          </cell>
        </row>
        <row r="2041">
          <cell r="B2041" t="str">
            <v>СЮЮМБИКЭ*ОРГ</v>
          </cell>
          <cell r="H2041">
            <v>708</v>
          </cell>
        </row>
        <row r="2211">
          <cell r="A2211" t="str">
            <v>П3683</v>
          </cell>
          <cell r="B2211" t="str">
            <v>ШКОЛЬНАЯ БИБЛИОТЕКА</v>
          </cell>
          <cell r="H2211">
            <v>1295.6400000000001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view="pageBreakPreview" topLeftCell="A2" zoomScale="75" zoomScaleNormal="100" zoomScaleSheetLayoutView="75" workbookViewId="0">
      <selection activeCell="C32" sqref="C32"/>
    </sheetView>
  </sheetViews>
  <sheetFormatPr defaultRowHeight="15.75" x14ac:dyDescent="0.25"/>
  <cols>
    <col min="1" max="1" width="6.28515625" style="3" customWidth="1"/>
    <col min="2" max="2" width="40.140625" style="2" customWidth="1"/>
    <col min="3" max="3" width="9.85546875" style="2" customWidth="1"/>
    <col min="4" max="4" width="14.7109375" style="2" customWidth="1"/>
    <col min="5" max="5" width="21" style="2" customWidth="1"/>
    <col min="6" max="6" width="9.140625" style="2"/>
    <col min="7" max="7" width="18.28515625" style="2" customWidth="1"/>
    <col min="8" max="16384" width="9.140625" style="2"/>
  </cols>
  <sheetData>
    <row r="1" spans="1:8" ht="81.75" customHeight="1" x14ac:dyDescent="0.3">
      <c r="B1" s="43" t="s">
        <v>19</v>
      </c>
      <c r="C1" s="44"/>
      <c r="D1" s="44"/>
      <c r="E1" s="44"/>
      <c r="F1" s="13"/>
      <c r="G1" s="13"/>
      <c r="H1" s="13"/>
    </row>
    <row r="2" spans="1:8" ht="14.25" customHeight="1" x14ac:dyDescent="0.3">
      <c r="A2" s="6" t="s">
        <v>1</v>
      </c>
      <c r="B2" s="7"/>
      <c r="C2" s="7"/>
      <c r="D2" s="7"/>
      <c r="E2" s="8"/>
      <c r="F2" s="8"/>
      <c r="G2" s="8"/>
    </row>
    <row r="3" spans="1:8" s="5" customFormat="1" ht="46.5" customHeight="1" x14ac:dyDescent="0.25">
      <c r="A3" s="4" t="s">
        <v>0</v>
      </c>
      <c r="B3" s="9"/>
      <c r="C3" s="10" t="s">
        <v>2</v>
      </c>
      <c r="D3" s="11" t="s">
        <v>3</v>
      </c>
      <c r="E3" s="1" t="s">
        <v>4</v>
      </c>
    </row>
    <row r="4" spans="1:8" s="5" customFormat="1" ht="21.75" customHeight="1" x14ac:dyDescent="0.25">
      <c r="A4" s="4">
        <v>1</v>
      </c>
      <c r="B4" s="29" t="str">
        <f>[1]Лист1!$B$1127</f>
        <v>ВЕСТНИК ОБРАЗОВАНИЯ</v>
      </c>
      <c r="C4" s="29" t="str">
        <f>[1]Лист1!$A$1127</f>
        <v>П6977</v>
      </c>
      <c r="D4" s="31">
        <f>[1]Лист1!$H$1127</f>
        <v>2751.39</v>
      </c>
      <c r="E4" s="32">
        <v>1</v>
      </c>
    </row>
    <row r="5" spans="1:8" s="12" customFormat="1" x14ac:dyDescent="0.25">
      <c r="A5" s="14">
        <v>1</v>
      </c>
      <c r="B5" s="16" t="s">
        <v>23</v>
      </c>
      <c r="C5" s="17" t="s">
        <v>24</v>
      </c>
      <c r="D5" s="18">
        <v>843</v>
      </c>
      <c r="E5" s="28">
        <f>E10</f>
        <v>1</v>
      </c>
    </row>
    <row r="6" spans="1:8" s="12" customFormat="1" ht="16.5" customHeight="1" x14ac:dyDescent="0.25">
      <c r="A6" s="14">
        <v>2</v>
      </c>
      <c r="B6" s="16" t="str">
        <f>[1]Лист1!$B$853</f>
        <v>УЧИТЕЛЬСКАЯ ГАЗЕТА</v>
      </c>
      <c r="C6" s="14" t="s">
        <v>6</v>
      </c>
      <c r="D6" s="18">
        <f>[1]Лист1!$H$853</f>
        <v>1623</v>
      </c>
      <c r="E6" s="14">
        <v>1</v>
      </c>
    </row>
    <row r="7" spans="1:8" x14ac:dyDescent="0.25">
      <c r="A7" s="14">
        <v>3</v>
      </c>
      <c r="B7" s="16" t="str">
        <f>[1]Лист1!$B$1204</f>
        <v>ГАИЛЭ ХЭМ МЭКТЭП  (С</v>
      </c>
      <c r="C7" s="19" t="s">
        <v>9</v>
      </c>
      <c r="D7" s="18">
        <f>[1]Лист1!$H$1204</f>
        <v>693</v>
      </c>
      <c r="E7" s="14">
        <v>1</v>
      </c>
    </row>
    <row r="8" spans="1:8" s="12" customFormat="1" x14ac:dyDescent="0.25">
      <c r="A8" s="14">
        <v>4</v>
      </c>
      <c r="B8" s="16" t="str">
        <f>[1]Лист1!$B$1541</f>
        <v>МАГАРИФ*ОРГ</v>
      </c>
      <c r="C8" s="17" t="s">
        <v>16</v>
      </c>
      <c r="D8" s="18">
        <f>[1]Лист1!$H$1541</f>
        <v>618</v>
      </c>
      <c r="E8" s="14">
        <v>1</v>
      </c>
    </row>
    <row r="9" spans="1:8" s="12" customFormat="1" ht="15.75" customHeight="1" x14ac:dyDescent="0.25">
      <c r="A9" s="14">
        <v>5</v>
      </c>
      <c r="B9" s="16" t="str">
        <f>[1]Лист1!$B$1898</f>
        <v>САБАНТУЙ. РТ*ОРГ</v>
      </c>
      <c r="C9" s="19" t="s">
        <v>10</v>
      </c>
      <c r="D9" s="18">
        <f>[1]Лист1!$H$1898</f>
        <v>540</v>
      </c>
      <c r="E9" s="14">
        <v>1</v>
      </c>
    </row>
    <row r="10" spans="1:8" s="12" customFormat="1" ht="18.75" x14ac:dyDescent="0.25">
      <c r="A10" s="14">
        <v>6</v>
      </c>
      <c r="B10" s="40" t="s">
        <v>29</v>
      </c>
      <c r="C10" s="41" t="s">
        <v>28</v>
      </c>
      <c r="D10" s="42">
        <v>587.22</v>
      </c>
      <c r="E10" s="28">
        <f t="shared" ref="E10" si="0">E16</f>
        <v>1</v>
      </c>
    </row>
    <row r="11" spans="1:8" s="12" customFormat="1" x14ac:dyDescent="0.25">
      <c r="A11" s="14">
        <v>7</v>
      </c>
      <c r="B11" s="16" t="str">
        <f>[1]Лист1!$B$2041</f>
        <v>СЮЮМБИКЭ*ОРГ</v>
      </c>
      <c r="C11" s="17" t="s">
        <v>15</v>
      </c>
      <c r="D11" s="18">
        <f>[1]Лист1!$H$2041</f>
        <v>708</v>
      </c>
      <c r="E11" s="14">
        <v>1</v>
      </c>
    </row>
    <row r="12" spans="1:8" s="12" customFormat="1" x14ac:dyDescent="0.25">
      <c r="A12" s="14">
        <v>8</v>
      </c>
      <c r="B12" s="16" t="str">
        <f>[1]Лист1!$B$453</f>
        <v>КОМЕШ КЫНГЫРАУ (СЕРЕ</v>
      </c>
      <c r="C12" s="19" t="s">
        <v>5</v>
      </c>
      <c r="D12" s="18">
        <f>[1]Лист1!$H$453</f>
        <v>516</v>
      </c>
      <c r="E12" s="14">
        <v>1</v>
      </c>
    </row>
    <row r="13" spans="1:8" x14ac:dyDescent="0.25">
      <c r="A13" s="14">
        <v>9</v>
      </c>
      <c r="B13" s="16" t="s">
        <v>20</v>
      </c>
      <c r="C13" s="20" t="s">
        <v>8</v>
      </c>
      <c r="D13" s="18">
        <f>[1]Лист1!$H$181</f>
        <v>811.44</v>
      </c>
      <c r="E13" s="14">
        <v>1</v>
      </c>
    </row>
    <row r="14" spans="1:8" s="12" customFormat="1" x14ac:dyDescent="0.25">
      <c r="A14" s="14">
        <v>10</v>
      </c>
      <c r="B14" s="21" t="str">
        <f>[1]Лист1!$B$1902</f>
        <v>САЛАВАТ КУПЕРЕ*ОРГ</v>
      </c>
      <c r="C14" s="17" t="s">
        <v>14</v>
      </c>
      <c r="D14" s="18">
        <f>[1]Лист1!$H$1902</f>
        <v>396</v>
      </c>
      <c r="E14" s="14">
        <v>1</v>
      </c>
    </row>
    <row r="15" spans="1:8" s="12" customFormat="1" x14ac:dyDescent="0.25">
      <c r="A15" s="14">
        <v>11</v>
      </c>
      <c r="B15" s="22" t="str">
        <f>[1]Лист1!$B$301</f>
        <v>ДЕТСКИЕ СКАЗКИ</v>
      </c>
      <c r="C15" s="14" t="s">
        <v>7</v>
      </c>
      <c r="D15" s="18">
        <f>[1]Лист1!$H$301</f>
        <v>215.55</v>
      </c>
      <c r="E15" s="14">
        <v>1</v>
      </c>
    </row>
    <row r="16" spans="1:8" x14ac:dyDescent="0.25">
      <c r="A16" s="14">
        <v>14</v>
      </c>
      <c r="B16" s="23" t="s">
        <v>30</v>
      </c>
      <c r="C16" s="14" t="s">
        <v>31</v>
      </c>
      <c r="D16" s="18">
        <v>1930.5</v>
      </c>
      <c r="E16" s="14">
        <v>1</v>
      </c>
    </row>
    <row r="17" spans="1:5" s="12" customFormat="1" x14ac:dyDescent="0.25">
      <c r="A17" s="14">
        <v>15</v>
      </c>
      <c r="B17" s="23" t="str">
        <f>[1]Лист1!$B$1626</f>
        <v>МУРЗИЛКА</v>
      </c>
      <c r="C17" s="17" t="s">
        <v>13</v>
      </c>
      <c r="D17" s="18">
        <f>[1]Лист1!$H$1626</f>
        <v>1679.46</v>
      </c>
      <c r="E17" s="14">
        <v>1</v>
      </c>
    </row>
    <row r="18" spans="1:5" s="12" customFormat="1" x14ac:dyDescent="0.25">
      <c r="A18" s="14">
        <v>16</v>
      </c>
      <c r="B18" s="23" t="s">
        <v>22</v>
      </c>
      <c r="C18" s="17" t="s">
        <v>11</v>
      </c>
      <c r="D18" s="24">
        <f>[1]Лист1!$H$1105</f>
        <v>1209.48</v>
      </c>
      <c r="E18" s="14">
        <v>1</v>
      </c>
    </row>
    <row r="19" spans="1:5" s="12" customFormat="1" x14ac:dyDescent="0.25">
      <c r="A19" s="14">
        <v>17</v>
      </c>
      <c r="B19" s="25" t="str">
        <f>[1]Лист1!$B$1556</f>
        <v>МАША И МЕДВЕДЬ</v>
      </c>
      <c r="C19" s="14" t="s">
        <v>12</v>
      </c>
      <c r="D19" s="18">
        <f>[1]Лист1!$H$1556</f>
        <v>580.68000000000006</v>
      </c>
      <c r="E19" s="14">
        <v>1</v>
      </c>
    </row>
    <row r="20" spans="1:5" s="12" customFormat="1" x14ac:dyDescent="0.25">
      <c r="A20" s="14">
        <v>18</v>
      </c>
      <c r="B20" s="26" t="str">
        <f>[1]Лист1!$B$651</f>
        <v>ПОСЛЕДНИЙ ЗВОНОК</v>
      </c>
      <c r="C20" s="17" t="s">
        <v>17</v>
      </c>
      <c r="D20" s="18">
        <f>[1]Лист1!$H$651</f>
        <v>404.1</v>
      </c>
      <c r="E20" s="14">
        <v>1</v>
      </c>
    </row>
    <row r="21" spans="1:5" s="12" customFormat="1" x14ac:dyDescent="0.25">
      <c r="A21" s="14">
        <v>19</v>
      </c>
      <c r="B21" s="27" t="str">
        <f>[1]Лист1!$B$2211</f>
        <v>ШКОЛЬНАЯ БИБЛИОТЕКА</v>
      </c>
      <c r="C21" s="28" t="str">
        <f>[1]Лист1!$A$2211</f>
        <v>П3683</v>
      </c>
      <c r="D21" s="18">
        <f>[1]Лист1!$H$2211</f>
        <v>1295.6400000000001</v>
      </c>
      <c r="E21" s="14">
        <v>1</v>
      </c>
    </row>
    <row r="22" spans="1:5" x14ac:dyDescent="0.25">
      <c r="A22" s="14">
        <v>20</v>
      </c>
      <c r="B22" s="27" t="str">
        <f>[1]Лист1!$B$1348</f>
        <v>ЖУРНАЛ СКАЗОК</v>
      </c>
      <c r="C22" s="17" t="s">
        <v>18</v>
      </c>
      <c r="D22" s="18">
        <f>[1]Лист1!$H$1348</f>
        <v>763.98</v>
      </c>
      <c r="E22" s="14">
        <v>1</v>
      </c>
    </row>
    <row r="23" spans="1:5" s="12" customFormat="1" x14ac:dyDescent="0.25">
      <c r="A23" s="14">
        <v>21</v>
      </c>
      <c r="B23" s="35" t="str">
        <f>[1]Лист1!$B$1001</f>
        <v>АБВГД - СКАЗКИ, ИГРЫ</v>
      </c>
      <c r="C23" s="30" t="s">
        <v>21</v>
      </c>
      <c r="D23" s="36">
        <f>[1]Лист1!$H$1001</f>
        <v>1240.32</v>
      </c>
      <c r="E23" s="37">
        <v>1</v>
      </c>
    </row>
    <row r="24" spans="1:5" s="12" customFormat="1" x14ac:dyDescent="0.25">
      <c r="A24" s="14">
        <v>22</v>
      </c>
      <c r="B24" s="39" t="s">
        <v>25</v>
      </c>
      <c r="C24" s="38" t="s">
        <v>26</v>
      </c>
      <c r="D24" s="38" t="s">
        <v>27</v>
      </c>
      <c r="E24" s="38">
        <f>E5</f>
        <v>1</v>
      </c>
    </row>
    <row r="25" spans="1:5" x14ac:dyDescent="0.25">
      <c r="A25" s="14"/>
      <c r="B25" s="33"/>
      <c r="C25" s="33"/>
      <c r="D25" s="31"/>
      <c r="E25" s="14"/>
    </row>
    <row r="26" spans="1:5" ht="20.25" customHeight="1" x14ac:dyDescent="0.25">
      <c r="A26" s="14"/>
      <c r="B26" s="34"/>
      <c r="C26" s="34"/>
      <c r="D26" s="34"/>
      <c r="E26" s="15"/>
    </row>
    <row r="27" spans="1:5" s="12" customFormat="1" ht="18.75" x14ac:dyDescent="0.3">
      <c r="A27" s="3"/>
      <c r="B27" s="8"/>
      <c r="C27" s="8"/>
      <c r="D27" s="8"/>
      <c r="E27" s="2"/>
    </row>
    <row r="32" spans="1:5" ht="18.75" x14ac:dyDescent="0.3">
      <c r="A32" s="2"/>
      <c r="B32" s="8"/>
      <c r="C32" s="8"/>
      <c r="D32" s="8"/>
    </row>
  </sheetData>
  <mergeCells count="1">
    <mergeCell ref="B1:E1"/>
  </mergeCells>
  <phoneticPr fontId="0" type="noConversion"/>
  <pageMargins left="0.7" right="0.7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3" sqref="G33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Лист1</vt:lpstr>
      <vt:lpstr>Лист5</vt:lpstr>
      <vt:lpstr>Лист4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2021-05-07T05:11:41Z</dcterms:modified>
</cp:coreProperties>
</file>